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1"/>
  </bookViews>
  <sheets>
    <sheet name="Sheet1" sheetId="1" r:id="rId1"/>
    <sheet name="Varianc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I14" i="1" l="1"/>
  <c r="I15" i="1"/>
  <c r="I16" i="1"/>
  <c r="I17" i="1"/>
  <c r="I18" i="1"/>
  <c r="I13" i="1"/>
  <c r="H14" i="1"/>
  <c r="H15" i="1"/>
  <c r="H16" i="1"/>
  <c r="H17" i="1"/>
  <c r="H18" i="1"/>
  <c r="H13" i="1"/>
  <c r="G14" i="1"/>
  <c r="G15" i="1"/>
  <c r="G16" i="1"/>
  <c r="G17" i="1"/>
  <c r="G18" i="1"/>
  <c r="G13" i="1"/>
  <c r="F14" i="1"/>
  <c r="F15" i="1"/>
  <c r="F16" i="1"/>
  <c r="F17" i="1"/>
  <c r="F18" i="1"/>
  <c r="F13" i="1"/>
  <c r="E14" i="1" l="1"/>
  <c r="E15" i="1"/>
  <c r="E16" i="1"/>
  <c r="E17" i="1"/>
  <c r="E18" i="1"/>
  <c r="E13" i="1"/>
  <c r="D14" i="1"/>
  <c r="D15" i="1"/>
  <c r="D16" i="1"/>
  <c r="D17" i="1"/>
  <c r="D18" i="1"/>
  <c r="D13" i="1"/>
  <c r="B14" i="1"/>
  <c r="C14" i="1"/>
  <c r="B15" i="1"/>
  <c r="C15" i="1"/>
  <c r="B16" i="1"/>
  <c r="C16" i="1"/>
  <c r="B17" i="1"/>
  <c r="C17" i="1"/>
  <c r="B18" i="1"/>
  <c r="C18" i="1"/>
  <c r="C13" i="1"/>
  <c r="B13" i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<sst xmlns="http://schemas.openxmlformats.org/spreadsheetml/2006/main" count="40" uniqueCount="34">
  <si>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</si>
  <si>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</si>
  <si>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</si>
  <si>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</si>
  <si>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</si>
  <si>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</si>
  <si>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</si>
  <si>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</si>
  <si>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</si>
  <si>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</si>
  <si>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</si>
  <si>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</si>
  <si>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</si>
  <si>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</si>
  <si>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</si>
  <si>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</si>
  <si>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</si>
  <si>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</si>
  <si>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</si>
  <si>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</si>
  <si>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</si>
  <si>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</si>
  <si>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</si>
  <si>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</si>
  <si>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</si>
  <si>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</si>
  <si>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</si>
  <si>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</si>
  <si>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</si>
  <si>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</si>
  <si>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Closed</t>
  </si>
  <si>
    <t>Test Scores</t>
  </si>
  <si>
    <t>Standard Deviation</t>
  </si>
  <si>
    <t xml:space="preserve">Variance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</si>
</sst>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K27" sqref="K27"/>
    </sheetView>
  </sheetViews>
  <sheetFormatPr defaultRowHeight="15" x14ac:dyDescent="0.25"/>
  <cols>
    <col min="1" max="1" width="17.140625" customWidth="1"/>
    <col min="2" max="2" width="9.140625" customWidth="1"/>
    <col min="4" max="4" width="11.85546875" bestFit="1" customWidth="1"/>
    <col min="5" max="5" width="8.140625" bestFit="1" customWidth="1"/>
    <col min="6" max="6" width="8" bestFit="1" customWidth="1"/>
    <col min="7" max="7" width="8.42578125" bestFit="1" customWidth="1"/>
    <col min="8" max="10" width="8" bestFit="1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C5">
        <v>17200</v>
      </c>
      <c r="D5">
        <v>18100</v>
      </c>
      <c r="E5">
        <v>18617</v>
      </c>
      <c r="F5" t="s">
        <v>30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12</v>
      </c>
      <c r="C13">
        <f>COUNTA(B5:N5)</f>
        <v>13</v>
      </c>
      <c r="D13">
        <f>COUNTBLANK(B5:N5)</f>
        <v>0</v>
      </c>
      <c r="E13">
        <f>COUNTIF(B5:N5,"&gt;30000")</f>
        <v>2</v>
      </c>
      <c r="F13">
        <f>MODE(B5:N5)</f>
        <v>17200</v>
      </c>
      <c r="G13">
        <f>MEDIAN(B5:N5)</f>
        <v>20650.5</v>
      </c>
      <c r="H13">
        <f>LARGE(B5:N5,2)</f>
        <v>32182</v>
      </c>
      <c r="I13">
        <f>SMALL(B5:N5,3)</f>
        <v>18100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  <c r="D14">
        <f t="shared" ref="D14:D18" si="2">COUNTBLANK(B6:N6)</f>
        <v>0</v>
      </c>
      <c r="E14">
        <f t="shared" ref="E14:E18" si="3">COUNTIF(B6:N6,"&gt;30000")</f>
        <v>8</v>
      </c>
      <c r="F14" t="e">
        <f t="shared" ref="F14:F18" si="4">MODE(B6:N6)</f>
        <v>#N/A</v>
      </c>
      <c r="G14">
        <f t="shared" ref="G14:G18" si="5">MEDIAN(B6:N6)</f>
        <v>36261</v>
      </c>
      <c r="H14">
        <f t="shared" ref="H14:H18" si="6">LARGE(B6:N6,2)</f>
        <v>44779</v>
      </c>
      <c r="I14">
        <f t="shared" ref="I14:I18" si="7">SMALL(B6:N6,3)</f>
        <v>25296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  <c r="D15">
        <f t="shared" si="2"/>
        <v>0</v>
      </c>
      <c r="E15">
        <f t="shared" si="3"/>
        <v>12</v>
      </c>
      <c r="F15" t="e">
        <f t="shared" si="4"/>
        <v>#N/A</v>
      </c>
      <c r="G15">
        <f t="shared" si="5"/>
        <v>61293</v>
      </c>
      <c r="H15">
        <f t="shared" si="6"/>
        <v>66452</v>
      </c>
      <c r="I15">
        <f t="shared" si="7"/>
        <v>37460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  <c r="D16">
        <f t="shared" si="2"/>
        <v>0</v>
      </c>
      <c r="E16">
        <f t="shared" si="3"/>
        <v>11</v>
      </c>
      <c r="F16" t="e">
        <f t="shared" si="4"/>
        <v>#N/A</v>
      </c>
      <c r="G16">
        <f t="shared" si="5"/>
        <v>49702</v>
      </c>
      <c r="H16">
        <f t="shared" si="6"/>
        <v>67707</v>
      </c>
      <c r="I16">
        <f t="shared" si="7"/>
        <v>35806</v>
      </c>
    </row>
    <row r="17" spans="1:9" x14ac:dyDescent="0.25">
      <c r="A17" s="2" t="s">
        <v>19</v>
      </c>
      <c r="B17">
        <f t="shared" si="0"/>
        <v>13</v>
      </c>
      <c r="C17">
        <f t="shared" si="1"/>
        <v>13</v>
      </c>
      <c r="D17">
        <f t="shared" si="2"/>
        <v>0</v>
      </c>
      <c r="E17">
        <f t="shared" si="3"/>
        <v>13</v>
      </c>
      <c r="F17" t="e">
        <f t="shared" si="4"/>
        <v>#N/A</v>
      </c>
      <c r="G17">
        <f t="shared" si="5"/>
        <v>120561</v>
      </c>
      <c r="H17">
        <f t="shared" si="6"/>
        <v>161672</v>
      </c>
      <c r="I17">
        <f t="shared" si="7"/>
        <v>82870</v>
      </c>
    </row>
    <row r="18" spans="1:9" x14ac:dyDescent="0.25">
      <c r="A18" s="2" t="s">
        <v>20</v>
      </c>
      <c r="B18">
        <f t="shared" si="0"/>
        <v>13</v>
      </c>
      <c r="C18">
        <f t="shared" si="1"/>
        <v>13</v>
      </c>
      <c r="D18">
        <f t="shared" si="2"/>
        <v>0</v>
      </c>
      <c r="E18">
        <f t="shared" si="3"/>
        <v>11</v>
      </c>
      <c r="F18" t="e">
        <f t="shared" si="4"/>
        <v>#N/A</v>
      </c>
      <c r="G18">
        <f t="shared" si="5"/>
        <v>54056</v>
      </c>
      <c r="H18">
        <f t="shared" si="6"/>
        <v>85664</v>
      </c>
      <c r="I18">
        <f t="shared" si="7"/>
        <v>43288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abSelected="1" workbookViewId="0">
      <selection sqref="A1:D21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31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32</v>
      </c>
      <c r="D20">
        <f>STDEV(A4:A20)</f>
        <v>15.066031133568218</v>
      </c>
    </row>
    <row r="21" spans="1:4" x14ac:dyDescent="0.25">
      <c r="C21" s="5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2013-10-09T22:33:23Z</dcterms:created>
  <dcterms:modified xsi:type="dcterms:W3CDTF">2013-10-10T01:04:43Z</dcterms:modified>
</cp:coreProperties>
</file>