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5251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5" i="1"/>
  <c r="G15" i="1" s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<sst xmlns="http://schemas.openxmlformats.org/spreadsheetml/2006/main" count="55" uniqueCount="40">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</sst>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  <xf numFmtId="164" fontId="0" fillId="0" borderId="0" xfId="0" applyNumberFormat="1" applyFont="1"/>
    <xf numFmtId="164" fontId="5" fillId="0" borderId="3" xfId="6" applyNumberFormat="1"/>
  </cellXfs>
  <cellStyles count="7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>
      <selection activeCell="F6" sqref="F6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38487</v>
      </c>
      <c r="E5" s="6">
        <v>10000</v>
      </c>
      <c r="F5" s="3" t="s">
        <v>13</v>
      </c>
      <c r="G5" s="20">
        <f>E5*(VLOOKUP(E5,Dividend,
IF(F5="A",2,IF(F5="B",3,4)))
+IF(D5&lt;=BonusDate,BonusRate,0))</f>
        <v>200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38089</v>
      </c>
      <c r="E6" s="6">
        <v>12000</v>
      </c>
      <c r="F6" s="3" t="s">
        <v>17</v>
      </c>
      <c r="G6" s="20">
        <f>E6*(VLOOKUP(E6,Dividend,
IF(F6="A",2,IF(F6="B",3,4)))
+IF(D6&lt;=BonusDate,BonusRate,0))</f>
        <v>1200</v>
      </c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38120</v>
      </c>
      <c r="E7" s="6">
        <v>3000</v>
      </c>
      <c r="F7" s="3" t="s">
        <v>17</v>
      </c>
      <c r="G7" s="20">
        <f>E7*(VLOOKUP(E7,Dividend,
IF(F7="A",2,IF(F7="B",3,4)))
+IF(D7&lt;=BonusDate,BonusRate,0))</f>
        <v>240</v>
      </c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37998</v>
      </c>
      <c r="E8" s="6">
        <v>12500</v>
      </c>
      <c r="F8" s="3" t="s">
        <v>13</v>
      </c>
      <c r="G8" s="20">
        <f>E8*(VLOOKUP(E8,Dividend,
IF(F8="A",2,IF(F8="B",3,4)))
+IF(D8&lt;=BonusDate,BonusRate,0))</f>
        <v>875.00000000000011</v>
      </c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38030</v>
      </c>
      <c r="E9" s="6">
        <v>4500</v>
      </c>
      <c r="F9" s="3" t="s">
        <v>13</v>
      </c>
      <c r="G9" s="20">
        <f>E9*(VLOOKUP(E9,Dividend,
IF(F9="A",2,IF(F9="B",3,4)))
+IF(D9&lt;=BonusDate,BonusRate,0))</f>
        <v>270</v>
      </c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38425</v>
      </c>
      <c r="E10" s="6">
        <v>2300</v>
      </c>
      <c r="F10" s="3" t="s">
        <v>27</v>
      </c>
      <c r="G10" s="20">
        <f>E10*(VLOOKUP(E10,Dividend,
IF(F10="A",2,IF(F10="B",3,4)))
+IF(D10&lt;=BonusDate,BonusRate,0))</f>
        <v>46</v>
      </c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38423</v>
      </c>
      <c r="E11" s="6">
        <v>1200</v>
      </c>
      <c r="F11" s="3" t="s">
        <v>17</v>
      </c>
      <c r="G11" s="20">
        <f>E11*(VLOOKUP(E11,Dividend,
IF(F11="A",2,IF(F11="B",3,4)))
+IF(D11&lt;=BonusDate,BonusRate,0))</f>
        <v>36</v>
      </c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38047</v>
      </c>
      <c r="E12" s="6">
        <v>2300</v>
      </c>
      <c r="F12" s="3" t="s">
        <v>27</v>
      </c>
      <c r="G12" s="20">
        <f>E12*(VLOOKUP(E12,Dividend,
IF(F12="A",2,IF(F12="B",3,4)))
+IF(D12&lt;=BonusDate,BonusRate,0))</f>
        <v>161.00000000000003</v>
      </c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38040</v>
      </c>
      <c r="E13" s="6">
        <v>15000</v>
      </c>
      <c r="F13" s="3" t="s">
        <v>13</v>
      </c>
      <c r="G13" s="20">
        <f>E13*(VLOOKUP(E13,Dividend,
IF(F13="A",2,IF(F13="B",3,4)))
+IF(D13&lt;=BonusDate,BonusRate,0))</f>
        <v>1050</v>
      </c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38373</v>
      </c>
      <c r="E14" s="6">
        <v>23000</v>
      </c>
      <c r="F14" s="3" t="s">
        <v>13</v>
      </c>
      <c r="G14" s="20">
        <f>E14*(VLOOKUP(E14,Dividend,
IF(F14="A",2,IF(F14="B",3,4)))
+IF(D14&lt;=BonusDate,BonusRate,0))</f>
        <v>920</v>
      </c>
      <c r="H14" s="1"/>
    </row>
    <row r="15" spans="1:8" ht="15.75" thickBot="1" x14ac:dyDescent="0.3">
      <c r="G15" s="21">
        <f>SUM(G5:G14)</f>
        <v>4998</v>
      </c>
      <c r="H15" s="1"/>
    </row>
    <row r="16" spans="1:8" ht="15.75" thickTop="1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38168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2010-06-17T23:28:19Z</dcterms:created>
  <dcterms:modified xsi:type="dcterms:W3CDTF">2013-06-16T23:26:58Z</dcterms:modified>
</cp:coreProperties>
</file>